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ez290\Desktop\"/>
    </mc:Choice>
  </mc:AlternateContent>
  <bookViews>
    <workbookView xWindow="0" yWindow="0" windowWidth="28800" windowHeight="1173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12" i="1"/>
  <c r="D13" i="1"/>
  <c r="E12" i="1"/>
  <c r="B13" i="1" l="1"/>
  <c r="C12" i="1"/>
  <c r="F13" i="1" l="1"/>
  <c r="E13" i="1"/>
  <c r="H13" i="1" l="1"/>
  <c r="C5" i="1"/>
  <c r="C6" i="1"/>
  <c r="C7" i="1"/>
  <c r="C8" i="1"/>
  <c r="C9" i="1"/>
  <c r="C10" i="1"/>
  <c r="C11" i="1"/>
  <c r="C4" i="1"/>
  <c r="C13" i="1" l="1"/>
  <c r="H5" i="1"/>
  <c r="H6" i="1"/>
  <c r="H7" i="1"/>
  <c r="H8" i="1"/>
  <c r="H9" i="1"/>
  <c r="H10" i="1"/>
  <c r="H11" i="1"/>
  <c r="H4" i="1"/>
  <c r="E5" i="1" l="1"/>
  <c r="E6" i="1"/>
  <c r="E7" i="1"/>
  <c r="E8" i="1"/>
  <c r="E9" i="1"/>
  <c r="E10" i="1"/>
  <c r="E11" i="1"/>
  <c r="E4" i="1"/>
</calcChain>
</file>

<file path=xl/sharedStrings.xml><?xml version="1.0" encoding="utf-8"?>
<sst xmlns="http://schemas.openxmlformats.org/spreadsheetml/2006/main" count="9" uniqueCount="9">
  <si>
    <t>Data asta</t>
  </si>
  <si>
    <t>N° azioni acquistate dallo Specialist</t>
  </si>
  <si>
    <t>N° azioni totali scambiate</t>
  </si>
  <si>
    <t>% azioni Specialist/N° azioni totale</t>
  </si>
  <si>
    <t>N° contratti Specialist</t>
  </si>
  <si>
    <t>N° contratti totali</t>
  </si>
  <si>
    <t>% contratti Specialist/contratti totali</t>
  </si>
  <si>
    <t>Controvalore acquistato dallo Specialist</t>
  </si>
  <si>
    <t>OPERATIVITA' SPECIALIST SU AZIONI CREDIT AGRICOLE FRIULADRIA - PERIODO INTERMEDIO 26/04/2019 - 21/06/2019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</si>
</sst>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0" fillId="2" borderId="15" xfId="0" applyFill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4" xfId="1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6" xfId="1" applyNumberFormat="1" applyFont="1" applyBorder="1" applyAlignment="1">
      <alignment horizontal="center"/>
    </xf>
    <xf numFmtId="164" fontId="0" fillId="0" borderId="10" xfId="1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164" fontId="0" fillId="0" borderId="11" xfId="1" applyNumberFormat="1" applyFont="1" applyBorder="1" applyAlignment="1">
      <alignment horizontal="center"/>
    </xf>
    <xf numFmtId="3" fontId="5" fillId="2" borderId="14" xfId="0" applyNumberFormat="1" applyFont="1" applyFill="1" applyBorder="1" applyAlignment="1">
      <alignment horizontal="center"/>
    </xf>
    <xf numFmtId="164" fontId="5" fillId="2" borderId="16" xfId="1" applyNumberFormat="1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164" fontId="5" fillId="2" borderId="17" xfId="1" applyNumberFormat="1" applyFont="1" applyFill="1" applyBorder="1" applyAlignment="1">
      <alignment horizontal="center"/>
    </xf>
    <xf numFmtId="14" fontId="0" fillId="0" borderId="2" xfId="0" applyNumberFormat="1" applyFill="1" applyBorder="1" applyAlignment="1">
      <alignment horizontal="center"/>
    </xf>
    <xf numFmtId="3" fontId="0" fillId="0" borderId="3" xfId="0" applyNumberFormat="1" applyFill="1" applyBorder="1" applyAlignment="1">
      <alignment horizontal="center"/>
    </xf>
    <xf numFmtId="164" fontId="0" fillId="0" borderId="3" xfId="1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4" fontId="0" fillId="0" borderId="5" xfId="0" applyNumberForma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164" fontId="0" fillId="0" borderId="1" xfId="1" applyNumberFormat="1" applyFont="1" applyFill="1" applyBorder="1" applyAlignment="1">
      <alignment horizontal="center"/>
    </xf>
    <xf numFmtId="3" fontId="0" fillId="0" borderId="10" xfId="0" applyNumberFormat="1" applyFill="1" applyBorder="1" applyAlignment="1">
      <alignment horizontal="center"/>
    </xf>
    <xf numFmtId="164" fontId="0" fillId="0" borderId="10" xfId="1" applyNumberFormat="1" applyFont="1" applyFill="1" applyBorder="1" applyAlignment="1">
      <alignment horizontal="center"/>
    </xf>
    <xf numFmtId="14" fontId="0" fillId="0" borderId="12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workbookViewId="0">
      <selection activeCell="M11" sqref="M11"/>
    </sheetView>
  </sheetViews>
  <sheetFormatPr defaultRowHeight="15" x14ac:dyDescent="0.25"/>
  <cols>
    <col min="1" max="1" width="15" customWidth="1"/>
    <col min="2" max="3" width="20.28515625" customWidth="1"/>
    <col min="4" max="4" width="16" customWidth="1"/>
    <col min="5" max="5" width="17.42578125" customWidth="1"/>
    <col min="6" max="6" width="14.42578125" customWidth="1"/>
    <col min="7" max="7" width="13.7109375" customWidth="1"/>
    <col min="8" max="8" width="18.28515625" customWidth="1"/>
  </cols>
  <sheetData>
    <row r="1" spans="1:8" ht="18.75" x14ac:dyDescent="0.3">
      <c r="A1" s="1" t="s">
        <v>8</v>
      </c>
    </row>
    <row r="2" spans="1:8" ht="15.75" thickBot="1" x14ac:dyDescent="0.3"/>
    <row r="3" spans="1:8" ht="45.75" thickBot="1" x14ac:dyDescent="0.3">
      <c r="A3" s="3" t="s">
        <v>0</v>
      </c>
      <c r="B3" s="4" t="s">
        <v>1</v>
      </c>
      <c r="C3" s="5" t="s">
        <v>7</v>
      </c>
      <c r="D3" s="4" t="s">
        <v>2</v>
      </c>
      <c r="E3" s="4" t="s">
        <v>3</v>
      </c>
      <c r="F3" s="7" t="s">
        <v>4</v>
      </c>
      <c r="G3" s="4" t="s">
        <v>5</v>
      </c>
      <c r="H3" s="6" t="s">
        <v>6</v>
      </c>
    </row>
    <row r="4" spans="1:8" x14ac:dyDescent="0.25">
      <c r="A4" s="20">
        <v>43581</v>
      </c>
      <c r="B4" s="21">
        <v>1370</v>
      </c>
      <c r="C4" s="21">
        <f>B4*32.8</f>
        <v>44935.999999999993</v>
      </c>
      <c r="D4" s="21">
        <v>1370</v>
      </c>
      <c r="E4" s="22">
        <f>B4/D4</f>
        <v>1</v>
      </c>
      <c r="F4" s="23">
        <v>2</v>
      </c>
      <c r="G4" s="9">
        <v>2</v>
      </c>
      <c r="H4" s="10">
        <f>F4/G4</f>
        <v>1</v>
      </c>
    </row>
    <row r="5" spans="1:8" x14ac:dyDescent="0.25">
      <c r="A5" s="24">
        <v>43588</v>
      </c>
      <c r="B5" s="25">
        <v>1370</v>
      </c>
      <c r="C5" s="25">
        <f t="shared" ref="C5:C12" si="0">B5*32.8</f>
        <v>44935.999999999993</v>
      </c>
      <c r="D5" s="25">
        <v>2220</v>
      </c>
      <c r="E5" s="26">
        <f t="shared" ref="E5:E13" si="1">B5/D5</f>
        <v>0.61711711711711714</v>
      </c>
      <c r="F5" s="23">
        <v>4</v>
      </c>
      <c r="G5" s="11">
        <v>5</v>
      </c>
      <c r="H5" s="12">
        <f t="shared" ref="H5:H13" si="2">F5/G5</f>
        <v>0.8</v>
      </c>
    </row>
    <row r="6" spans="1:8" x14ac:dyDescent="0.25">
      <c r="A6" s="24">
        <v>43595</v>
      </c>
      <c r="B6" s="25">
        <v>1590</v>
      </c>
      <c r="C6" s="25">
        <f t="shared" si="0"/>
        <v>52151.999999999993</v>
      </c>
      <c r="D6" s="25">
        <v>1690</v>
      </c>
      <c r="E6" s="26">
        <f t="shared" si="1"/>
        <v>0.94082840236686394</v>
      </c>
      <c r="F6" s="23">
        <v>5</v>
      </c>
      <c r="G6" s="11">
        <v>6</v>
      </c>
      <c r="H6" s="12">
        <f t="shared" si="2"/>
        <v>0.83333333333333337</v>
      </c>
    </row>
    <row r="7" spans="1:8" x14ac:dyDescent="0.25">
      <c r="A7" s="24">
        <v>43602</v>
      </c>
      <c r="B7" s="25">
        <v>1590</v>
      </c>
      <c r="C7" s="25">
        <f t="shared" si="0"/>
        <v>52151.999999999993</v>
      </c>
      <c r="D7" s="25">
        <v>1740</v>
      </c>
      <c r="E7" s="26">
        <f t="shared" si="1"/>
        <v>0.91379310344827591</v>
      </c>
      <c r="F7" s="23">
        <v>8</v>
      </c>
      <c r="G7" s="11">
        <v>12</v>
      </c>
      <c r="H7" s="12">
        <f t="shared" si="2"/>
        <v>0.66666666666666663</v>
      </c>
    </row>
    <row r="8" spans="1:8" x14ac:dyDescent="0.25">
      <c r="A8" s="24">
        <v>43609</v>
      </c>
      <c r="B8" s="25">
        <v>1590</v>
      </c>
      <c r="C8" s="25">
        <f t="shared" si="0"/>
        <v>52151.999999999993</v>
      </c>
      <c r="D8" s="25">
        <v>3240</v>
      </c>
      <c r="E8" s="26">
        <f t="shared" si="1"/>
        <v>0.49074074074074076</v>
      </c>
      <c r="F8" s="23">
        <v>6</v>
      </c>
      <c r="G8" s="11">
        <v>27</v>
      </c>
      <c r="H8" s="12">
        <f t="shared" si="2"/>
        <v>0.22222222222222221</v>
      </c>
    </row>
    <row r="9" spans="1:8" x14ac:dyDescent="0.25">
      <c r="A9" s="24">
        <v>43616</v>
      </c>
      <c r="B9" s="25">
        <v>1590</v>
      </c>
      <c r="C9" s="25">
        <f t="shared" si="0"/>
        <v>52151.999999999993</v>
      </c>
      <c r="D9" s="25">
        <v>2401</v>
      </c>
      <c r="E9" s="26">
        <f t="shared" si="1"/>
        <v>0.66222407330279054</v>
      </c>
      <c r="F9" s="23">
        <v>11</v>
      </c>
      <c r="G9" s="11">
        <v>21</v>
      </c>
      <c r="H9" s="12">
        <f t="shared" si="2"/>
        <v>0.52380952380952384</v>
      </c>
    </row>
    <row r="10" spans="1:8" x14ac:dyDescent="0.25">
      <c r="A10" s="24">
        <v>43623</v>
      </c>
      <c r="B10" s="25">
        <v>1539</v>
      </c>
      <c r="C10" s="25">
        <f t="shared" si="0"/>
        <v>50479.199999999997</v>
      </c>
      <c r="D10" s="25">
        <v>2624</v>
      </c>
      <c r="E10" s="26">
        <f t="shared" si="1"/>
        <v>0.58650914634146345</v>
      </c>
      <c r="F10" s="23">
        <v>1</v>
      </c>
      <c r="G10" s="11">
        <v>18</v>
      </c>
      <c r="H10" s="12">
        <f t="shared" si="2"/>
        <v>5.5555555555555552E-2</v>
      </c>
    </row>
    <row r="11" spans="1:8" x14ac:dyDescent="0.25">
      <c r="A11" s="24">
        <v>43630</v>
      </c>
      <c r="B11" s="27">
        <v>353</v>
      </c>
      <c r="C11" s="27">
        <f t="shared" si="0"/>
        <v>11578.4</v>
      </c>
      <c r="D11" s="27">
        <v>6207</v>
      </c>
      <c r="E11" s="28">
        <f t="shared" si="1"/>
        <v>5.6871274367649431E-2</v>
      </c>
      <c r="F11" s="23">
        <v>1</v>
      </c>
      <c r="G11" s="14">
        <v>27</v>
      </c>
      <c r="H11" s="15">
        <f t="shared" si="2"/>
        <v>3.7037037037037035E-2</v>
      </c>
    </row>
    <row r="12" spans="1:8" ht="15.75" thickBot="1" x14ac:dyDescent="0.3">
      <c r="A12" s="29">
        <v>43637</v>
      </c>
      <c r="B12" s="27">
        <v>3045</v>
      </c>
      <c r="C12" s="27">
        <f t="shared" si="0"/>
        <v>99875.999999999985</v>
      </c>
      <c r="D12" s="27">
        <v>3335</v>
      </c>
      <c r="E12" s="28">
        <f t="shared" si="1"/>
        <v>0.91304347826086951</v>
      </c>
      <c r="F12" s="30">
        <v>4</v>
      </c>
      <c r="G12" s="14">
        <v>8</v>
      </c>
      <c r="H12" s="13">
        <f t="shared" si="2"/>
        <v>0.5</v>
      </c>
    </row>
    <row r="13" spans="1:8" ht="15.75" thickBot="1" x14ac:dyDescent="0.3">
      <c r="A13" s="8"/>
      <c r="B13" s="16">
        <f>SUM(B4:B12)</f>
        <v>14037</v>
      </c>
      <c r="C13" s="16">
        <f>SUM(C4:C11)</f>
        <v>360537.59999999998</v>
      </c>
      <c r="D13" s="16">
        <f>SUM(D4:D12)</f>
        <v>24827</v>
      </c>
      <c r="E13" s="17">
        <f t="shared" si="1"/>
        <v>0.56539251621218833</v>
      </c>
      <c r="F13" s="18">
        <f>SUM(F4:F11)</f>
        <v>38</v>
      </c>
      <c r="G13" s="16">
        <f>SUM(G4:G12)</f>
        <v>126</v>
      </c>
      <c r="H13" s="19">
        <f t="shared" si="2"/>
        <v>0.30158730158730157</v>
      </c>
    </row>
    <row r="14" spans="1:8" x14ac:dyDescent="0.25">
      <c r="A14" s="2"/>
    </row>
    <row r="15" spans="1:8" x14ac:dyDescent="0.25">
      <c r="A15" s="2"/>
    </row>
    <row r="16" spans="1:8" x14ac:dyDescent="0.25">
      <c r="A16" s="2"/>
    </row>
    <row r="17" spans="1:1" x14ac:dyDescent="0.25">
      <c r="A17" s="2"/>
    </row>
    <row r="18" spans="1:1" x14ac:dyDescent="0.25">
      <c r="A18" s="2"/>
    </row>
    <row r="19" spans="1:1" x14ac:dyDescent="0.25">
      <c r="A1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Belotti</dc:creator>
  <cp:lastModifiedBy>Gianfranco Caramia</cp:lastModifiedBy>
  <dcterms:created xsi:type="dcterms:W3CDTF">2019-02-22T12:53:39Z</dcterms:created>
  <dcterms:modified xsi:type="dcterms:W3CDTF">2019-06-24T11:25:01Z</dcterms:modified>
</cp:coreProperties>
</file>